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82300sv006\a0_kyouyuu\zz 西部局サーバー：農村保全担当（美馬）\031 農村保全担当（美馬）\■seibiバックアップ\R6\02_工事\02_曽江谷2期\02_Ｒ６馬耕　長寿命化　曽江谷２期　揚水機場補修工事\01_当初\16_ＰＰＩ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工事費内訳書!$A$1:$G$57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工事費内訳書!$G$57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工事費内訳書!$I$57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7"/>
  <c r="G20"/>
  <c r="G23"/>
  <c r="G24"/>
  <c r="G25"/>
  <c r="G26"/>
  <c r="G30"/>
  <c r="G31"/>
  <c r="G34"/>
  <c r="G39"/>
  <c r="G41"/>
  <c r="G42"/>
  <c r="G45"/>
  <c r="G46"/>
  <c r="G52"/>
  <c r="G53"/>
  <c r="G54"/>
  <c r="G56"/>
  <c r="G57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<sst xmlns="http://schemas.openxmlformats.org/spreadsheetml/2006/main">
  <si>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</si>
  <si>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</si>
  <si>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</si>
  <si>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</si>
  <si>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</si>
  <si>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Ｒ６馬耕　長寿命化　曽江谷２期　揚水機場補修工事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</si>
  <si>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</si>
  <si>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</si>
  <si>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</si>
  <si>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</si>
  <si>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</si>
  <si>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</si>
  <si>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</si>
  <si>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</si>
  <si>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製作工事原価
_x000d_</t>
  </si>
  <si>
    <t>直接製作費
_x000d_</t>
  </si>
  <si>
    <t>用排水機修繕工
_x000d_</t>
  </si>
  <si>
    <t>資材費
_x000d_</t>
  </si>
  <si>
    <t>No.1主ポンプ資材
_x000d_</t>
  </si>
  <si>
    <t>No.2主ポンプ資材
_x000d_</t>
  </si>
  <si>
    <t>工場分解・組立工
_x000d_</t>
  </si>
  <si>
    <t>No.1主ポンプ　工場分解・組立
_x000d_</t>
  </si>
  <si>
    <t>No.2主ポンプ　工場分解・組立
_x000d_</t>
  </si>
  <si>
    <t>間接製作費
_x000d_</t>
  </si>
  <si>
    <t>間接労務費
_x000d_</t>
  </si>
  <si>
    <t>工場管理費
_x000d_</t>
  </si>
  <si>
    <t>据付工事原価
_x000d_</t>
  </si>
  <si>
    <t>直接工事費
_x000d_</t>
  </si>
  <si>
    <t>輸送費
_x000d_</t>
  </si>
  <si>
    <t>No.1主ポンプ輸送費（現地～工場～現地）
_x000d_</t>
  </si>
  <si>
    <t>No.2主ポンプ輸送費（現地～工場～現地）
_x000d_</t>
  </si>
  <si>
    <t>既設処分品運搬
_x000d_</t>
  </si>
  <si>
    <t>撤去工
_x000d_</t>
  </si>
  <si>
    <t>No.1主ポンプ撤去
_x000d_</t>
  </si>
  <si>
    <t>No.2主ポンプ撤去
_x000d_</t>
  </si>
  <si>
    <t>据付工
_x000d_</t>
  </si>
  <si>
    <t>No.1主ポンプ据付
_x000d_</t>
  </si>
  <si>
    <t>No.2主ポンプ据付
_x000d_</t>
  </si>
  <si>
    <t>No.1主ポンプ芯出し調整
_x000d_</t>
  </si>
  <si>
    <t>No.2主ポンプ芯出し調整
_x000d_</t>
  </si>
  <si>
    <t>機械経費
_x000d_</t>
  </si>
  <si>
    <t>トラッククレーン
_x000d_</t>
  </si>
  <si>
    <t>試運転調整工
_x000d_</t>
  </si>
  <si>
    <t>No.1主ポンプ調整
_x000d_</t>
  </si>
  <si>
    <t>No.2主ポンプ調整
_x000d_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</si>
  <si>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</si>
  <si>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</si>
  <si>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</si>
  <si>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</si>
  <si>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</si>
  <si>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</si>
  <si>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</si>
  <si>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一括計上価格
_x000d_</t>
  </si>
  <si>
    <t>処分費（スクラップ）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</si>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</sst>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+G11+G23+G50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+G12+G20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+G14+G17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13</v>
      </c>
      <c r="F15" s="19">
        <v>1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19</v>
      </c>
      <c r="E16" s="18" t="s">
        <v>13</v>
      </c>
      <c r="F16" s="19">
        <v>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16" t="s">
        <v>20</v>
      </c>
      <c r="D17" s="17"/>
      <c r="E17" s="18" t="s">
        <v>13</v>
      </c>
      <c r="F17" s="19">
        <v>1</v>
      </c>
      <c r="G17" s="20">
        <f>+G18+G19</f>
        <v>0</v>
      </c>
      <c r="H17" s="21"/>
      <c r="I17" s="22">
        <v>8</v>
      </c>
      <c r="J17" s="22">
        <v>3</v>
      </c>
    </row>
    <row r="18" ht="42" customHeight="1">
      <c r="A18" s="23"/>
      <c r="B18" s="24"/>
      <c r="C18" s="24"/>
      <c r="D18" s="25" t="s">
        <v>21</v>
      </c>
      <c r="E18" s="18" t="s">
        <v>13</v>
      </c>
      <c r="F18" s="19">
        <v>1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13</v>
      </c>
      <c r="F19" s="19">
        <v>1</v>
      </c>
      <c r="G19" s="26"/>
      <c r="H19" s="21"/>
      <c r="I19" s="22">
        <v>10</v>
      </c>
      <c r="J19" s="22">
        <v>4</v>
      </c>
    </row>
    <row r="20" ht="42" customHeight="1">
      <c r="A20" s="15" t="s">
        <v>23</v>
      </c>
      <c r="B20" s="16"/>
      <c r="C20" s="16"/>
      <c r="D20" s="17"/>
      <c r="E20" s="18" t="s">
        <v>13</v>
      </c>
      <c r="F20" s="19">
        <v>1</v>
      </c>
      <c r="G20" s="20">
        <f>+G21+G22</f>
        <v>0</v>
      </c>
      <c r="H20" s="21"/>
      <c r="I20" s="22">
        <v>11</v>
      </c>
      <c r="J20" s="22"/>
    </row>
    <row r="21" ht="42" customHeight="1">
      <c r="A21" s="15" t="s">
        <v>24</v>
      </c>
      <c r="B21" s="16"/>
      <c r="C21" s="16"/>
      <c r="D21" s="17"/>
      <c r="E21" s="18" t="s">
        <v>13</v>
      </c>
      <c r="F21" s="19">
        <v>1</v>
      </c>
      <c r="G21" s="26"/>
      <c r="H21" s="21"/>
      <c r="I21" s="22">
        <v>12</v>
      </c>
      <c r="J21" s="22"/>
    </row>
    <row r="22" ht="42" customHeight="1">
      <c r="A22" s="15" t="s">
        <v>25</v>
      </c>
      <c r="B22" s="16"/>
      <c r="C22" s="16"/>
      <c r="D22" s="17"/>
      <c r="E22" s="18" t="s">
        <v>13</v>
      </c>
      <c r="F22" s="19">
        <v>1</v>
      </c>
      <c r="G22" s="26"/>
      <c r="H22" s="21"/>
      <c r="I22" s="22">
        <v>13</v>
      </c>
      <c r="J22" s="22"/>
    </row>
    <row r="23" ht="42" customHeight="1">
      <c r="A23" s="15" t="s">
        <v>26</v>
      </c>
      <c r="B23" s="16"/>
      <c r="C23" s="16"/>
      <c r="D23" s="17"/>
      <c r="E23" s="18" t="s">
        <v>13</v>
      </c>
      <c r="F23" s="19">
        <v>1</v>
      </c>
      <c r="G23" s="20">
        <f>+G24+G45</f>
        <v>0</v>
      </c>
      <c r="H23" s="21"/>
      <c r="I23" s="22">
        <v>14</v>
      </c>
      <c r="J23" s="22"/>
    </row>
    <row r="24" ht="42" customHeight="1">
      <c r="A24" s="15" t="s">
        <v>27</v>
      </c>
      <c r="B24" s="16"/>
      <c r="C24" s="16"/>
      <c r="D24" s="17"/>
      <c r="E24" s="18" t="s">
        <v>13</v>
      </c>
      <c r="F24" s="19">
        <v>1</v>
      </c>
      <c r="G24" s="20">
        <f>+G25+G30+G41</f>
        <v>0</v>
      </c>
      <c r="H24" s="21"/>
      <c r="I24" s="22">
        <v>15</v>
      </c>
      <c r="J24" s="22">
        <v>20</v>
      </c>
    </row>
    <row r="25" ht="42" customHeight="1">
      <c r="A25" s="23"/>
      <c r="B25" s="16" t="s">
        <v>28</v>
      </c>
      <c r="C25" s="16"/>
      <c r="D25" s="17"/>
      <c r="E25" s="18" t="s">
        <v>13</v>
      </c>
      <c r="F25" s="19">
        <v>1</v>
      </c>
      <c r="G25" s="20">
        <f>+G26</f>
        <v>0</v>
      </c>
      <c r="H25" s="21"/>
      <c r="I25" s="22">
        <v>16</v>
      </c>
      <c r="J25" s="22">
        <v>2</v>
      </c>
    </row>
    <row r="26" ht="42" customHeight="1">
      <c r="A26" s="23"/>
      <c r="B26" s="24"/>
      <c r="C26" s="16" t="s">
        <v>28</v>
      </c>
      <c r="D26" s="17"/>
      <c r="E26" s="18" t="s">
        <v>13</v>
      </c>
      <c r="F26" s="19">
        <v>1</v>
      </c>
      <c r="G26" s="20">
        <f>+G27+G28+G29</f>
        <v>0</v>
      </c>
      <c r="H26" s="21"/>
      <c r="I26" s="22">
        <v>17</v>
      </c>
      <c r="J26" s="22">
        <v>3</v>
      </c>
    </row>
    <row r="27" ht="42" customHeight="1">
      <c r="A27" s="23"/>
      <c r="B27" s="24"/>
      <c r="C27" s="24"/>
      <c r="D27" s="25" t="s">
        <v>29</v>
      </c>
      <c r="E27" s="18" t="s">
        <v>13</v>
      </c>
      <c r="F27" s="19">
        <v>1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30</v>
      </c>
      <c r="E28" s="18" t="s">
        <v>13</v>
      </c>
      <c r="F28" s="19">
        <v>1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31</v>
      </c>
      <c r="E29" s="18" t="s">
        <v>13</v>
      </c>
      <c r="F29" s="19">
        <v>1</v>
      </c>
      <c r="G29" s="26"/>
      <c r="H29" s="21"/>
      <c r="I29" s="22">
        <v>20</v>
      </c>
      <c r="J29" s="22">
        <v>4</v>
      </c>
    </row>
    <row r="30" ht="42" customHeight="1">
      <c r="A30" s="23"/>
      <c r="B30" s="16" t="s">
        <v>16</v>
      </c>
      <c r="C30" s="16"/>
      <c r="D30" s="17"/>
      <c r="E30" s="18" t="s">
        <v>13</v>
      </c>
      <c r="F30" s="19">
        <v>1</v>
      </c>
      <c r="G30" s="20">
        <f>+G31+G34+G39</f>
        <v>0</v>
      </c>
      <c r="H30" s="21"/>
      <c r="I30" s="22">
        <v>21</v>
      </c>
      <c r="J30" s="22">
        <v>2</v>
      </c>
    </row>
    <row r="31" ht="42" customHeight="1">
      <c r="A31" s="23"/>
      <c r="B31" s="24"/>
      <c r="C31" s="16" t="s">
        <v>32</v>
      </c>
      <c r="D31" s="17"/>
      <c r="E31" s="18" t="s">
        <v>13</v>
      </c>
      <c r="F31" s="19">
        <v>1</v>
      </c>
      <c r="G31" s="20">
        <f>+G32+G33</f>
        <v>0</v>
      </c>
      <c r="H31" s="21"/>
      <c r="I31" s="22">
        <v>22</v>
      </c>
      <c r="J31" s="22">
        <v>3</v>
      </c>
    </row>
    <row r="32" ht="42" customHeight="1">
      <c r="A32" s="23"/>
      <c r="B32" s="24"/>
      <c r="C32" s="24"/>
      <c r="D32" s="25" t="s">
        <v>33</v>
      </c>
      <c r="E32" s="18" t="s">
        <v>13</v>
      </c>
      <c r="F32" s="19">
        <v>1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34</v>
      </c>
      <c r="E33" s="18" t="s">
        <v>13</v>
      </c>
      <c r="F33" s="19">
        <v>1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16" t="s">
        <v>35</v>
      </c>
      <c r="D34" s="17"/>
      <c r="E34" s="18" t="s">
        <v>13</v>
      </c>
      <c r="F34" s="19">
        <v>1</v>
      </c>
      <c r="G34" s="20">
        <f>+G35+G36+G37+G38</f>
        <v>0</v>
      </c>
      <c r="H34" s="21"/>
      <c r="I34" s="22">
        <v>25</v>
      </c>
      <c r="J34" s="22">
        <v>3</v>
      </c>
    </row>
    <row r="35" ht="42" customHeight="1">
      <c r="A35" s="23"/>
      <c r="B35" s="24"/>
      <c r="C35" s="24"/>
      <c r="D35" s="25" t="s">
        <v>36</v>
      </c>
      <c r="E35" s="18" t="s">
        <v>13</v>
      </c>
      <c r="F35" s="19">
        <v>1</v>
      </c>
      <c r="G35" s="26"/>
      <c r="H35" s="21"/>
      <c r="I35" s="22">
        <v>26</v>
      </c>
      <c r="J35" s="22">
        <v>4</v>
      </c>
    </row>
    <row r="36" ht="42" customHeight="1">
      <c r="A36" s="23"/>
      <c r="B36" s="24"/>
      <c r="C36" s="24"/>
      <c r="D36" s="25" t="s">
        <v>37</v>
      </c>
      <c r="E36" s="18" t="s">
        <v>13</v>
      </c>
      <c r="F36" s="19">
        <v>1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38</v>
      </c>
      <c r="E37" s="18" t="s">
        <v>13</v>
      </c>
      <c r="F37" s="19">
        <v>1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39</v>
      </c>
      <c r="E38" s="18" t="s">
        <v>13</v>
      </c>
      <c r="F38" s="19">
        <v>1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16" t="s">
        <v>40</v>
      </c>
      <c r="D39" s="17"/>
      <c r="E39" s="18" t="s">
        <v>13</v>
      </c>
      <c r="F39" s="19">
        <v>1</v>
      </c>
      <c r="G39" s="20">
        <f>+G40</f>
        <v>0</v>
      </c>
      <c r="H39" s="21"/>
      <c r="I39" s="22">
        <v>30</v>
      </c>
      <c r="J39" s="22">
        <v>3</v>
      </c>
    </row>
    <row r="40" ht="42" customHeight="1">
      <c r="A40" s="23"/>
      <c r="B40" s="24"/>
      <c r="C40" s="24"/>
      <c r="D40" s="25" t="s">
        <v>41</v>
      </c>
      <c r="E40" s="18" t="s">
        <v>13</v>
      </c>
      <c r="F40" s="19">
        <v>1</v>
      </c>
      <c r="G40" s="26"/>
      <c r="H40" s="21"/>
      <c r="I40" s="22">
        <v>31</v>
      </c>
      <c r="J40" s="22">
        <v>4</v>
      </c>
    </row>
    <row r="41" ht="42" customHeight="1">
      <c r="A41" s="23"/>
      <c r="B41" s="16" t="s">
        <v>42</v>
      </c>
      <c r="C41" s="16"/>
      <c r="D41" s="17"/>
      <c r="E41" s="18" t="s">
        <v>13</v>
      </c>
      <c r="F41" s="19">
        <v>1</v>
      </c>
      <c r="G41" s="20">
        <f>+G42</f>
        <v>0</v>
      </c>
      <c r="H41" s="21"/>
      <c r="I41" s="22">
        <v>32</v>
      </c>
      <c r="J41" s="22">
        <v>2</v>
      </c>
    </row>
    <row r="42" ht="42" customHeight="1">
      <c r="A42" s="23"/>
      <c r="B42" s="24"/>
      <c r="C42" s="16" t="s">
        <v>42</v>
      </c>
      <c r="D42" s="17"/>
      <c r="E42" s="18" t="s">
        <v>13</v>
      </c>
      <c r="F42" s="19">
        <v>1</v>
      </c>
      <c r="G42" s="20">
        <f>+G43+G44</f>
        <v>0</v>
      </c>
      <c r="H42" s="21"/>
      <c r="I42" s="22">
        <v>33</v>
      </c>
      <c r="J42" s="22">
        <v>3</v>
      </c>
    </row>
    <row r="43" ht="42" customHeight="1">
      <c r="A43" s="23"/>
      <c r="B43" s="24"/>
      <c r="C43" s="24"/>
      <c r="D43" s="25" t="s">
        <v>43</v>
      </c>
      <c r="E43" s="18" t="s">
        <v>13</v>
      </c>
      <c r="F43" s="19">
        <v>1</v>
      </c>
      <c r="G43" s="26"/>
      <c r="H43" s="21"/>
      <c r="I43" s="22">
        <v>34</v>
      </c>
      <c r="J43" s="22">
        <v>4</v>
      </c>
    </row>
    <row r="44" ht="42" customHeight="1">
      <c r="A44" s="23"/>
      <c r="B44" s="24"/>
      <c r="C44" s="24"/>
      <c r="D44" s="25" t="s">
        <v>44</v>
      </c>
      <c r="E44" s="18" t="s">
        <v>13</v>
      </c>
      <c r="F44" s="19">
        <v>1</v>
      </c>
      <c r="G44" s="26"/>
      <c r="H44" s="21"/>
      <c r="I44" s="22">
        <v>35</v>
      </c>
      <c r="J44" s="22">
        <v>4</v>
      </c>
    </row>
    <row r="45" ht="42" customHeight="1">
      <c r="A45" s="15" t="s">
        <v>45</v>
      </c>
      <c r="B45" s="16"/>
      <c r="C45" s="16"/>
      <c r="D45" s="17"/>
      <c r="E45" s="18" t="s">
        <v>13</v>
      </c>
      <c r="F45" s="19">
        <v>1</v>
      </c>
      <c r="G45" s="20">
        <f>+G46+G48+G49</f>
        <v>0</v>
      </c>
      <c r="H45" s="21"/>
      <c r="I45" s="22">
        <v>36</v>
      </c>
      <c r="J45" s="22"/>
    </row>
    <row r="46" ht="42" customHeight="1">
      <c r="A46" s="15" t="s">
        <v>46</v>
      </c>
      <c r="B46" s="16"/>
      <c r="C46" s="16"/>
      <c r="D46" s="17"/>
      <c r="E46" s="18" t="s">
        <v>13</v>
      </c>
      <c r="F46" s="19">
        <v>1</v>
      </c>
      <c r="G46" s="20">
        <f>+G47</f>
        <v>0</v>
      </c>
      <c r="H46" s="21"/>
      <c r="I46" s="22">
        <v>37</v>
      </c>
      <c r="J46" s="22">
        <v>200</v>
      </c>
    </row>
    <row r="47" ht="42" customHeight="1">
      <c r="A47" s="15" t="s">
        <v>47</v>
      </c>
      <c r="B47" s="16"/>
      <c r="C47" s="16"/>
      <c r="D47" s="17"/>
      <c r="E47" s="18" t="s">
        <v>13</v>
      </c>
      <c r="F47" s="19">
        <v>1</v>
      </c>
      <c r="G47" s="26"/>
      <c r="H47" s="21"/>
      <c r="I47" s="22">
        <v>38</v>
      </c>
      <c r="J47" s="22"/>
    </row>
    <row r="48" ht="42" customHeight="1">
      <c r="A48" s="15" t="s">
        <v>48</v>
      </c>
      <c r="B48" s="16"/>
      <c r="C48" s="16"/>
      <c r="D48" s="17"/>
      <c r="E48" s="18" t="s">
        <v>13</v>
      </c>
      <c r="F48" s="19">
        <v>1</v>
      </c>
      <c r="G48" s="26"/>
      <c r="H48" s="21"/>
      <c r="I48" s="22">
        <v>39</v>
      </c>
      <c r="J48" s="22">
        <v>210</v>
      </c>
    </row>
    <row r="49" ht="42" customHeight="1">
      <c r="A49" s="15" t="s">
        <v>49</v>
      </c>
      <c r="B49" s="16"/>
      <c r="C49" s="16"/>
      <c r="D49" s="17"/>
      <c r="E49" s="18" t="s">
        <v>13</v>
      </c>
      <c r="F49" s="19">
        <v>1</v>
      </c>
      <c r="G49" s="26"/>
      <c r="H49" s="21"/>
      <c r="I49" s="22">
        <v>40</v>
      </c>
      <c r="J49" s="22"/>
    </row>
    <row r="50" ht="42" customHeight="1">
      <c r="A50" s="15" t="s">
        <v>50</v>
      </c>
      <c r="B50" s="16"/>
      <c r="C50" s="16"/>
      <c r="D50" s="17"/>
      <c r="E50" s="18" t="s">
        <v>13</v>
      </c>
      <c r="F50" s="19">
        <v>1</v>
      </c>
      <c r="G50" s="26"/>
      <c r="H50" s="21"/>
      <c r="I50" s="22">
        <v>41</v>
      </c>
      <c r="J50" s="22"/>
    </row>
    <row r="51" ht="42" customHeight="1">
      <c r="A51" s="15" t="s">
        <v>51</v>
      </c>
      <c r="B51" s="16"/>
      <c r="C51" s="16"/>
      <c r="D51" s="17"/>
      <c r="E51" s="18" t="s">
        <v>13</v>
      </c>
      <c r="F51" s="19">
        <v>1</v>
      </c>
      <c r="G51" s="26"/>
      <c r="H51" s="21"/>
      <c r="I51" s="22">
        <v>42</v>
      </c>
      <c r="J51" s="22">
        <v>220</v>
      </c>
    </row>
    <row r="52" ht="42" customHeight="1">
      <c r="A52" s="15" t="s">
        <v>52</v>
      </c>
      <c r="B52" s="16"/>
      <c r="C52" s="16"/>
      <c r="D52" s="17"/>
      <c r="E52" s="18" t="s">
        <v>13</v>
      </c>
      <c r="F52" s="19">
        <v>1</v>
      </c>
      <c r="G52" s="20">
        <f>+G53</f>
        <v>0</v>
      </c>
      <c r="H52" s="21"/>
      <c r="I52" s="22">
        <v>43</v>
      </c>
      <c r="J52" s="22">
        <v>1</v>
      </c>
    </row>
    <row r="53" ht="42" customHeight="1">
      <c r="A53" s="23"/>
      <c r="B53" s="16" t="s">
        <v>53</v>
      </c>
      <c r="C53" s="16"/>
      <c r="D53" s="17"/>
      <c r="E53" s="18" t="s">
        <v>13</v>
      </c>
      <c r="F53" s="19">
        <v>1</v>
      </c>
      <c r="G53" s="20">
        <f>+G54</f>
        <v>0</v>
      </c>
      <c r="H53" s="21"/>
      <c r="I53" s="22">
        <v>44</v>
      </c>
      <c r="J53" s="22">
        <v>2</v>
      </c>
    </row>
    <row r="54" ht="42" customHeight="1">
      <c r="A54" s="23"/>
      <c r="B54" s="24"/>
      <c r="C54" s="16" t="s">
        <v>53</v>
      </c>
      <c r="D54" s="17"/>
      <c r="E54" s="18" t="s">
        <v>13</v>
      </c>
      <c r="F54" s="19">
        <v>1</v>
      </c>
      <c r="G54" s="20">
        <f>+G55</f>
        <v>0</v>
      </c>
      <c r="H54" s="21"/>
      <c r="I54" s="22">
        <v>45</v>
      </c>
      <c r="J54" s="22">
        <v>3</v>
      </c>
    </row>
    <row r="55" ht="42" customHeight="1">
      <c r="A55" s="23"/>
      <c r="B55" s="24"/>
      <c r="C55" s="24"/>
      <c r="D55" s="25" t="s">
        <v>53</v>
      </c>
      <c r="E55" s="18" t="s">
        <v>13</v>
      </c>
      <c r="F55" s="19">
        <v>1</v>
      </c>
      <c r="G55" s="26"/>
      <c r="H55" s="21"/>
      <c r="I55" s="22">
        <v>46</v>
      </c>
      <c r="J55" s="22">
        <v>4</v>
      </c>
    </row>
    <row r="56" ht="42" customHeight="1">
      <c r="A56" s="15" t="s">
        <v>54</v>
      </c>
      <c r="B56" s="16"/>
      <c r="C56" s="16"/>
      <c r="D56" s="17"/>
      <c r="E56" s="18" t="s">
        <v>13</v>
      </c>
      <c r="F56" s="19">
        <v>1</v>
      </c>
      <c r="G56" s="20">
        <f>+G10+G51+G52</f>
        <v>0</v>
      </c>
      <c r="H56" s="21"/>
      <c r="I56" s="22">
        <v>47</v>
      </c>
      <c r="J56" s="22">
        <v>30</v>
      </c>
    </row>
    <row r="57" ht="42" customHeight="1">
      <c r="A57" s="27" t="s">
        <v>55</v>
      </c>
      <c r="B57" s="28"/>
      <c r="C57" s="28"/>
      <c r="D57" s="29"/>
      <c r="E57" s="30" t="s">
        <v>56</v>
      </c>
      <c r="F57" s="31" t="s">
        <v>56</v>
      </c>
      <c r="G57" s="32">
        <f>G56</f>
        <v>0</v>
      </c>
      <c r="I57" s="33">
        <v>48</v>
      </c>
      <c r="J57" s="33">
        <v>90</v>
      </c>
    </row>
    <row r="58" ht="42" customHeight="1"/>
    <row r="59" ht="42" customHeight="1"/>
    <row r="60" ht="13.2"/>
    <row r="61" ht="13.2"/>
    <row r="62" ht="13.2"/>
    <row r="63" ht="13.2"/>
    <row r="68" ht="13.2"/>
    <row r="69" ht="13.2"/>
    <row r="70" ht="13.2"/>
  </sheetData>
  <sheetProtection sheet="1" objects="1" scenarios="1" spinCount="100000" saltValue="GbVLj3DjSU4lzJIbe/Whh+1wPIX+wQVpozcH7ZbFLEogUV3tpQ1P8AvbVxeY6rWxtsoCPX8zyG4gCf+XP47DWg==" hashValue="phvk4aZTI/AipBWl97gH4zdOz16WXA/1WHvm5Q9L4xFqD20jCywfEKHAW7/mhTNx8vIHI/ppxuCxB+xuWYLvSw==" algorithmName="SHA-512" password="FD80"/>
  <mergeCells count="37">
    <mergeCell ref="A57:D5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17:D17"/>
    <mergeCell ref="A20:D20"/>
    <mergeCell ref="A21:D21"/>
    <mergeCell ref="A22:D22"/>
    <mergeCell ref="A23:D23"/>
    <mergeCell ref="A24:D24"/>
    <mergeCell ref="B25:D25"/>
    <mergeCell ref="C26:D26"/>
    <mergeCell ref="B30:D30"/>
    <mergeCell ref="C31:D31"/>
    <mergeCell ref="C34:D34"/>
    <mergeCell ref="C39:D39"/>
    <mergeCell ref="B41:D41"/>
    <mergeCell ref="C42:D42"/>
    <mergeCell ref="A45:D45"/>
    <mergeCell ref="A46:D46"/>
    <mergeCell ref="A47:D47"/>
    <mergeCell ref="A48:D48"/>
    <mergeCell ref="A49:D49"/>
    <mergeCell ref="A50:D50"/>
    <mergeCell ref="A51:D51"/>
    <mergeCell ref="A52:D52"/>
    <mergeCell ref="B53:D53"/>
    <mergeCell ref="C54:D54"/>
    <mergeCell ref="A56:D5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kajiwara yasumasa</cp:lastModifiedBy>
  <cp:lastPrinted>2020-10-12T05:07:54Z</cp:lastPrinted>
  <dcterms:created xsi:type="dcterms:W3CDTF">2014-01-09T08:55:00Z</dcterms:created>
  <dcterms:modified xsi:type="dcterms:W3CDTF">2024-10-10T06:42:05Z</dcterms:modified>
</cp:coreProperties>
</file>